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прилож.2" sheetId="1" r:id="rId1"/>
    <sheet name="прилож.3.1" sheetId="2" r:id="rId2"/>
    <sheet name="прилож.3.2" sheetId="3" r:id="rId3"/>
  </sheets>
  <definedNames>
    <definedName name="_xlnm.Print_Titles" localSheetId="1">'прилож.3.1'!$14:$15</definedName>
  </definedNames>
  <calcPr fullCalcOnLoad="1"/>
</workbook>
</file>

<file path=xl/sharedStrings.xml><?xml version="1.0" encoding="utf-8"?>
<sst xmlns="http://schemas.openxmlformats.org/spreadsheetml/2006/main" count="234" uniqueCount="179">
  <si>
    <t xml:space="preserve">к решению совета депутатов </t>
  </si>
  <si>
    <t>муниципального образования</t>
  </si>
  <si>
    <t>Сланцевского муниципального района</t>
  </si>
  <si>
    <t>Ленинградской области</t>
  </si>
  <si>
    <t>1 11 05035 10 0000 120</t>
  </si>
  <si>
    <t>1 17 01050 10 0000 180</t>
  </si>
  <si>
    <t>1 17 05050 10 0000 180</t>
  </si>
  <si>
    <t>1 11 09045 10 0000 120</t>
  </si>
  <si>
    <t>Черновское сельское поселение</t>
  </si>
  <si>
    <t>Администрация муниципального образования Черновское сельское поселение Сланцевского муниципального района Ленинградской области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</si>
  <si>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</si>
  <si>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</si>
  <si>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817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</si>
  <si>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</si>
  <si>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</si>
  <si>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админи-стратора доходов</t>
  </si>
  <si>
    <t>доходов местного бюджета</t>
  </si>
  <si>
    <t xml:space="preserve"> 2 08 05000 10 0000 180  </t>
  </si>
  <si>
    <t>1 13 01995 10 0000 130</t>
  </si>
  <si>
    <t>1 13 02995 10 0000 130</t>
  </si>
  <si>
    <t>1 14 02053 10 0000 410</t>
  </si>
  <si>
    <t>2 18 05010 10 0000 151</t>
  </si>
  <si>
    <t>2 19 05000 10 0000 151</t>
  </si>
  <si>
    <t>2 18 05030 10 0000 180</t>
  </si>
  <si>
    <t xml:space="preserve">2 07 05020 10 0000 180 </t>
  </si>
  <si>
    <t xml:space="preserve">2 07 05030 10 0000 180 </t>
  </si>
  <si>
    <t>2 02 01001 10 0000 151</t>
  </si>
  <si>
    <t>2 02 01003 10 0000 151</t>
  </si>
  <si>
    <t>2 02 02077 10 0000 151</t>
  </si>
  <si>
    <t>2  0202088 10 0001 151</t>
  </si>
  <si>
    <t>2 02 02089 10 0001 151</t>
  </si>
  <si>
    <t>2 02 02102 10 0000 151</t>
  </si>
  <si>
    <t>2 02 02999 10 0000 151</t>
  </si>
  <si>
    <t>2 02 03015 10 0000 151</t>
  </si>
  <si>
    <t>2 02 03999 10 0000 151</t>
  </si>
  <si>
    <t>2 02 04012 10 0000 151</t>
  </si>
  <si>
    <t>2 02 04999 10 0000 151</t>
  </si>
  <si>
    <t>1 16 46000 10 0000 140</t>
  </si>
  <si>
    <t>2 07 05010 10 0000 180</t>
  </si>
  <si>
    <t xml:space="preserve">      образования Черновское сельское поселение Сланцевского муниципального района </t>
  </si>
  <si>
    <t xml:space="preserve">      Перечень и коды  главных администраторов доходов бюджета муниципального </t>
  </si>
  <si>
    <t>2 02 02216 10 0000 151</t>
  </si>
  <si>
    <t>Приложение  3.1</t>
  </si>
  <si>
    <t>1 18 05200 10 0000 151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</si>
  <si>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</si>
  <si>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</si>
  <si>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</si>
  <si>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оказания платных услуг (работ) получателями средств бюджетов сельских поселений 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</si>
  <si>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</si>
  <si>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</si>
  <si>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</si>
  <si>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</si>
  <si>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</si>
  <si>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 xml:space="preserve">Перечисления из бюджетов сельских поселений по решениям о взыскании средств, предоставленных из иных бюджетов бюджетной системы Российской Федерации
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</si>
  <si>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</si>
  <si>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</si>
  <si>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</si>
  <si>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Субсидии бюджетам сельских поселений на закупку автотранспортных средств и коммунальной техники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</si>
  <si>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</si>
  <si>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</si>
  <si>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</si>
  <si>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</si>
  <si>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</si>
  <si>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 xml:space="preserve">Поступления от денежных пожертвований, предоставляемых физическими лицами получателям средств бюджетов сельских поселений </t>
  </si>
  <si>
    <t>Прочие безвозмездные поступления в бюджеты сельских поселений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</si>
  <si>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</si>
  <si>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</si>
  <si>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иными организациями остатков субсидий прошлых лет</t>
  </si>
  <si>
    <t>Возврат  остатков субсидий, субвенций и иных межбюджетных трансфертов, имеющих  целевое назначение, прошлых лет, из бюджетов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</si>
  <si>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</si>
  <si>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уровня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</si>
  <si>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</si>
  <si>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</si>
  <si>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</si>
  <si>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</si>
  <si>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</si>
  <si>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</si>
  <si>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</si>
  <si>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Приложение  3.2</t>
  </si>
  <si>
    <t xml:space="preserve">    Перечень и коды главных администраторов источников внутреннего финансирования дефицита </t>
  </si>
  <si>
    <t xml:space="preserve">    бюджета муниципального образования Черновское сельское поселение Сланцевского 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</si>
  <si>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</si>
  <si>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местного бюджета</t>
  </si>
  <si>
    <t>главного администратора</t>
  </si>
  <si>
    <t>источников внутреннего финансирования дефицита местного бюджета</t>
  </si>
  <si>
    <t xml:space="preserve"> 01 02 00 00 10 0000 710</t>
  </si>
  <si>
    <t>Получение кредитов от кредитных организаций бюджетами сельских поселений в валюте Российской Федерации</t>
  </si>
  <si>
    <t xml:space="preserve"> 01 02 00 00 10 0000 810</t>
  </si>
  <si>
    <t>Погашение бюджетами сельских поселений кредитов от кредитных организаций в валюте Российской Федерации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</si>
  <si>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</si>
  <si>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</si>
  <si>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01 05 02 01 10 0000 610</t>
  </si>
  <si>
    <t>Уменьшение прочих остатков денежных средств бюджетов сельских поселений</t>
  </si>
  <si>
    <t xml:space="preserve">     муниципального района Ленинградской области на 2016 год</t>
  </si>
  <si>
    <t xml:space="preserve">       Ленинградской области на 2016 год</t>
  </si>
  <si>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</si>
  <si>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</si>
  <si>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</si>
  <si>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Черновское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</si>
  <si>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</si>
  <si>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</si>
  <si>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Черновское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</si>
  <si>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</si>
  <si>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</si>
  <si>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</si>
  <si>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</si>
  <si>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</si>
  <si>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</si>
  <si>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</si>
  <si>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</si>
  <si>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</si>
  <si>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</si>
  <si>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</si>
  <si>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</si>
  <si>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</si>
  <si>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</si>
  <si>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</si>
  <si>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</si>
  <si>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</si>
  <si>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</si>
  <si>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</si>
  <si>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</si>
  <si>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</si>
  <si>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</si>
  <si>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</si>
  <si>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</si>
  <si>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</si>
  <si>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</si>
  <si>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</si>
  <si>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</si>
  <si>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</si>
  <si>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</si>
  <si>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</si>
  <si>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1 11 09045 10 0000 120</t>
  </si>
  <si>
    <t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</si>
  <si>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</si>
  <si>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</si>
  <si>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</si>
  <si>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Прочие доходы от оказания платных услуг (работ) 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</si>
  <si>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</si>
  <si>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</si>
  <si>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</si>
  <si>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</si>
  <si>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</si>
  <si>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</si>
  <si>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</si>
  <si>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</si>
  <si>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1 15 02050 10 0000 140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</si>
  <si>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</si>
  <si>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</si>
  <si>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</si>
  <si>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</si>
  <si>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</si>
  <si>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</si>
  <si>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</si>
  <si>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</si>
  <si>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</si>
  <si>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</si>
  <si>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</si>
  <si>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>в том числе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</si>
  <si>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</si>
  <si>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</si>
  <si>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2 02 02000 00 0000 151</t>
  </si>
  <si>
    <t>Субсидии бюджетам бюджетной системы Российской Федерации (межбюджетные субсидии)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</si>
  <si>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</si>
  <si>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</si>
  <si>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</si>
  <si>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правоотношений </t>
  </si>
  <si>
    <t xml:space="preserve"> 2 02 04000 00 0000 151</t>
  </si>
  <si>
    <t>Иные межбюджетные трансферты</t>
  </si>
  <si>
    <t xml:space="preserve">   на финансирование расходов по решению вопросов местного значения</t>
  </si>
  <si>
    <t>Итого доходов</t>
  </si>
  <si>
    <t>Сланцевского муниципального района Ленинградской области на 2016 год</t>
  </si>
  <si>
    <t xml:space="preserve">   на мероприятия по капитальному ремонту автомобильных дорог общего пользования местного значения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</si>
  <si>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</si>
  <si>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</si>
  <si>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комитет финансов администрации муниципального образования Сланцевский муниципальный район Ленинградской области</t>
  </si>
  <si>
    <t>127</t>
  </si>
  <si>
    <t xml:space="preserve">                                                                          от 11.12.2015 г. № 70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</si>
</sst>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60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4"/>
      <color indexed="9"/>
      <name val="Arial Cyr"/>
      <family val="0"/>
    </font>
    <font>
      <b/>
      <sz val="10"/>
      <color indexed="9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15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3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6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17" fillId="0" borderId="14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49" fontId="17" fillId="0" borderId="14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2" fontId="16" fillId="0" borderId="13" xfId="0" applyNumberFormat="1" applyFont="1" applyBorder="1" applyAlignment="1">
      <alignment horizontal="left" vertical="center" wrapText="1"/>
    </xf>
    <xf numFmtId="0" fontId="4" fillId="0" borderId="13" xfId="0" applyFont="1" applyFill="1" applyBorder="1" applyAlignment="1">
      <alignment vertical="justify" wrapText="1"/>
    </xf>
    <xf numFmtId="164" fontId="19" fillId="0" borderId="0" xfId="0" applyNumberFormat="1" applyFont="1" applyAlignment="1">
      <alignment horizontal="right"/>
    </xf>
    <xf numFmtId="171" fontId="19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3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justify" wrapText="1"/>
    </xf>
    <xf numFmtId="49" fontId="0" fillId="0" borderId="11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justify" wrapText="1"/>
    </xf>
    <xf numFmtId="0" fontId="22" fillId="0" borderId="0" xfId="0" applyFont="1" applyAlignment="1">
      <alignment horizontal="right"/>
    </xf>
    <xf numFmtId="0" fontId="17" fillId="0" borderId="0" xfId="0" applyFont="1" applyAlignment="1">
      <alignment/>
    </xf>
    <xf numFmtId="164" fontId="22" fillId="0" borderId="0" xfId="0" applyNumberFormat="1" applyFont="1" applyAlignment="1">
      <alignment horizontal="right"/>
    </xf>
    <xf numFmtId="171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right"/>
    </xf>
    <xf numFmtId="165" fontId="17" fillId="0" borderId="0" xfId="0" applyNumberFormat="1" applyFont="1" applyAlignment="1">
      <alignment/>
    </xf>
    <xf numFmtId="0" fontId="23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wrapText="1"/>
    </xf>
    <xf numFmtId="171" fontId="3" fillId="0" borderId="26" xfId="0" applyNumberFormat="1" applyFont="1" applyBorder="1" applyAlignment="1">
      <alignment horizontal="right"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17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171" fontId="0" fillId="0" borderId="13" xfId="0" applyNumberFormat="1" applyBorder="1" applyAlignment="1">
      <alignment/>
    </xf>
    <xf numFmtId="0" fontId="13" fillId="0" borderId="27" xfId="0" applyFont="1" applyBorder="1" applyAlignment="1">
      <alignment/>
    </xf>
    <xf numFmtId="0" fontId="3" fillId="0" borderId="10" xfId="0" applyFont="1" applyBorder="1" applyAlignment="1">
      <alignment wrapText="1"/>
    </xf>
    <xf numFmtId="171" fontId="3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171" fontId="0" fillId="0" borderId="13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 horizontal="justify" vertical="top" wrapText="1"/>
    </xf>
    <xf numFmtId="171" fontId="0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3" fillId="0" borderId="10" xfId="0" applyFont="1" applyBorder="1" applyAlignment="1">
      <alignment wrapText="1"/>
    </xf>
    <xf numFmtId="171" fontId="24" fillId="0" borderId="1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16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0" fontId="4" fillId="0" borderId="10" xfId="0" applyNumberFormat="1" applyFont="1" applyBorder="1" applyAlignment="1">
      <alignment vertical="justify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left" vertical="justify" wrapText="1"/>
    </xf>
    <xf numFmtId="0" fontId="3" fillId="0" borderId="14" xfId="0" applyFont="1" applyFill="1" applyBorder="1" applyAlignment="1">
      <alignment/>
    </xf>
    <xf numFmtId="0" fontId="25" fillId="0" borderId="0" xfId="0" applyFont="1" applyBorder="1" applyAlignment="1">
      <alignment/>
    </xf>
    <xf numFmtId="171" fontId="3" fillId="0" borderId="13" xfId="0" applyNumberFormat="1" applyFont="1" applyFill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171" fontId="0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71" fontId="3" fillId="0" borderId="13" xfId="0" applyNumberFormat="1" applyFont="1" applyFill="1" applyBorder="1" applyAlignment="1">
      <alignment/>
    </xf>
    <xf numFmtId="0" fontId="0" fillId="0" borderId="10" xfId="0" applyBorder="1" applyAlignment="1">
      <alignment vertical="justify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vertical="justify" wrapText="1"/>
    </xf>
    <xf numFmtId="171" fontId="0" fillId="0" borderId="13" xfId="0" applyNumberFormat="1" applyFill="1" applyBorder="1" applyAlignment="1">
      <alignment/>
    </xf>
    <xf numFmtId="0" fontId="0" fillId="0" borderId="10" xfId="0" applyFont="1" applyFill="1" applyBorder="1" applyAlignment="1">
      <alignment vertical="justify" wrapText="1"/>
    </xf>
    <xf numFmtId="0" fontId="0" fillId="0" borderId="28" xfId="0" applyFill="1" applyBorder="1" applyAlignment="1">
      <alignment wrapText="1"/>
    </xf>
    <xf numFmtId="0" fontId="4" fillId="0" borderId="28" xfId="0" applyFont="1" applyBorder="1" applyAlignment="1">
      <alignment wrapText="1"/>
    </xf>
    <xf numFmtId="171" fontId="4" fillId="0" borderId="13" xfId="0" applyNumberFormat="1" applyFont="1" applyBorder="1" applyAlignment="1">
      <alignment/>
    </xf>
    <xf numFmtId="0" fontId="0" fillId="0" borderId="28" xfId="0" applyBorder="1" applyAlignment="1">
      <alignment wrapText="1"/>
    </xf>
    <xf numFmtId="171" fontId="0" fillId="0" borderId="29" xfId="0" applyNumberFormat="1" applyBorder="1" applyAlignment="1">
      <alignment/>
    </xf>
    <xf numFmtId="171" fontId="4" fillId="0" borderId="29" xfId="0" applyNumberFormat="1" applyFont="1" applyBorder="1" applyAlignment="1">
      <alignment/>
    </xf>
    <xf numFmtId="171" fontId="4" fillId="0" borderId="30" xfId="0" applyNumberFormat="1" applyFont="1" applyBorder="1" applyAlignment="1">
      <alignment/>
    </xf>
    <xf numFmtId="171" fontId="0" fillId="0" borderId="30" xfId="0" applyNumberFormat="1" applyBorder="1" applyAlignment="1">
      <alignment/>
    </xf>
    <xf numFmtId="0" fontId="0" fillId="0" borderId="16" xfId="0" applyBorder="1" applyAlignment="1">
      <alignment/>
    </xf>
    <xf numFmtId="0" fontId="4" fillId="0" borderId="31" xfId="0" applyFont="1" applyFill="1" applyBorder="1" applyAlignment="1">
      <alignment wrapText="1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171" fontId="3" fillId="0" borderId="34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5" fontId="3" fillId="0" borderId="23" xfId="0" applyNumberFormat="1" applyFont="1" applyBorder="1" applyAlignment="1">
      <alignment horizontal="center" wrapText="1"/>
    </xf>
    <xf numFmtId="165" fontId="3" fillId="0" borderId="15" xfId="0" applyNumberFormat="1" applyFont="1" applyBorder="1" applyAlignment="1">
      <alignment horizontal="center" wrapText="1"/>
    </xf>
    <xf numFmtId="49" fontId="14" fillId="0" borderId="35" xfId="0" applyNumberFormat="1" applyFont="1" applyFill="1" applyBorder="1" applyAlignment="1">
      <alignment horizontal="center" wrapText="1"/>
    </xf>
    <xf numFmtId="49" fontId="14" fillId="0" borderId="36" xfId="0" applyNumberFormat="1" applyFont="1" applyFill="1" applyBorder="1" applyAlignment="1">
      <alignment horizont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23.00390625" style="0" customWidth="1"/>
    <col min="2" max="2" width="81.375" style="0" customWidth="1"/>
    <col min="3" max="3" width="12.625" style="65" customWidth="1"/>
  </cols>
  <sheetData>
    <row r="2" ht="14.25">
      <c r="C2" s="58" t="s">
        <v>95</v>
      </c>
    </row>
    <row r="3" ht="14.25">
      <c r="C3" s="58" t="s">
        <v>96</v>
      </c>
    </row>
    <row r="4" ht="14.25">
      <c r="C4" s="58" t="s">
        <v>97</v>
      </c>
    </row>
    <row r="5" ht="14.25">
      <c r="C5" s="58" t="s">
        <v>98</v>
      </c>
    </row>
    <row r="6" ht="14.25">
      <c r="C6" s="58" t="s">
        <v>99</v>
      </c>
    </row>
    <row r="7" ht="14.25">
      <c r="C7" s="58" t="s">
        <v>100</v>
      </c>
    </row>
    <row r="8" spans="2:3" ht="15.75" customHeight="1">
      <c r="B8" s="59"/>
      <c r="C8" s="60" t="s">
        <v>178</v>
      </c>
    </row>
    <row r="9" spans="2:3" ht="15" customHeight="1">
      <c r="B9" s="59"/>
      <c r="C9" s="61"/>
    </row>
    <row r="10" spans="2:3" ht="14.25">
      <c r="B10" s="59"/>
      <c r="C10" s="62"/>
    </row>
    <row r="11" spans="2:3" ht="14.25">
      <c r="B11" s="59"/>
      <c r="C11" s="62"/>
    </row>
    <row r="12" spans="2:3" ht="12.75">
      <c r="B12" s="59"/>
      <c r="C12" s="63"/>
    </row>
    <row r="13" spans="1:3" ht="18">
      <c r="A13" s="125" t="s">
        <v>101</v>
      </c>
      <c r="B13" s="125"/>
      <c r="C13" s="125"/>
    </row>
    <row r="14" spans="1:3" ht="18">
      <c r="A14" s="125" t="s">
        <v>172</v>
      </c>
      <c r="B14" s="125"/>
      <c r="C14" s="125"/>
    </row>
    <row r="15" ht="15" thickBot="1">
      <c r="B15" s="64"/>
    </row>
    <row r="16" spans="1:3" s="11" customFormat="1" ht="12.75" customHeight="1">
      <c r="A16" s="126" t="s">
        <v>102</v>
      </c>
      <c r="B16" s="128" t="s">
        <v>103</v>
      </c>
      <c r="C16" s="130" t="s">
        <v>104</v>
      </c>
    </row>
    <row r="17" spans="1:3" s="11" customFormat="1" ht="21" customHeight="1" thickBot="1">
      <c r="A17" s="127"/>
      <c r="B17" s="129"/>
      <c r="C17" s="131"/>
    </row>
    <row r="18" spans="1:3" ht="15">
      <c r="A18" s="66" t="s">
        <v>105</v>
      </c>
      <c r="B18" s="67" t="s">
        <v>106</v>
      </c>
      <c r="C18" s="68">
        <f>C19+C23+C26+C28+C33+C35+C38+C40+C41+C21</f>
        <v>2122.9</v>
      </c>
    </row>
    <row r="19" spans="1:3" ht="12.75">
      <c r="A19" s="69" t="s">
        <v>107</v>
      </c>
      <c r="B19" s="70" t="s">
        <v>108</v>
      </c>
      <c r="C19" s="71">
        <f>SUM(C20:C20)</f>
        <v>458.4</v>
      </c>
    </row>
    <row r="20" spans="1:3" ht="13.5" customHeight="1">
      <c r="A20" s="72" t="s">
        <v>109</v>
      </c>
      <c r="B20" s="73" t="s">
        <v>110</v>
      </c>
      <c r="C20" s="74">
        <v>458.4</v>
      </c>
    </row>
    <row r="21" spans="1:3" ht="25.5">
      <c r="A21" s="75" t="s">
        <v>111</v>
      </c>
      <c r="B21" s="76" t="s">
        <v>112</v>
      </c>
      <c r="C21" s="77">
        <f>C22</f>
        <v>667.2</v>
      </c>
    </row>
    <row r="22" spans="1:3" ht="23.25" customHeight="1">
      <c r="A22" s="72" t="s">
        <v>113</v>
      </c>
      <c r="B22" s="73" t="s">
        <v>114</v>
      </c>
      <c r="C22" s="74">
        <v>667.2</v>
      </c>
    </row>
    <row r="23" spans="1:3" ht="15" customHeight="1">
      <c r="A23" s="69" t="s">
        <v>115</v>
      </c>
      <c r="B23" s="70" t="s">
        <v>116</v>
      </c>
      <c r="C23" s="71">
        <f>SUM(C24:C25)</f>
        <v>890.1999999999999</v>
      </c>
    </row>
    <row r="24" spans="1:3" ht="15.75" customHeight="1">
      <c r="A24" s="78" t="s">
        <v>117</v>
      </c>
      <c r="B24" s="79" t="s">
        <v>118</v>
      </c>
      <c r="C24" s="80">
        <v>13.4</v>
      </c>
    </row>
    <row r="25" spans="1:5" ht="17.25" customHeight="1">
      <c r="A25" s="72" t="s">
        <v>119</v>
      </c>
      <c r="B25" s="73" t="s">
        <v>120</v>
      </c>
      <c r="C25" s="74">
        <v>876.8</v>
      </c>
      <c r="E25" s="82"/>
    </row>
    <row r="26" spans="1:3" ht="15" customHeight="1">
      <c r="A26" s="69" t="s">
        <v>121</v>
      </c>
      <c r="B26" s="70" t="s">
        <v>122</v>
      </c>
      <c r="C26" s="71">
        <f>C27</f>
        <v>2.9</v>
      </c>
    </row>
    <row r="27" spans="1:3" ht="28.5" customHeight="1">
      <c r="A27" s="83" t="s">
        <v>123</v>
      </c>
      <c r="B27" s="84" t="s">
        <v>124</v>
      </c>
      <c r="C27" s="85">
        <v>2.9</v>
      </c>
    </row>
    <row r="28" spans="1:3" ht="26.25" customHeight="1">
      <c r="A28" s="69" t="s">
        <v>125</v>
      </c>
      <c r="B28" s="70" t="s">
        <v>126</v>
      </c>
      <c r="C28" s="77">
        <f>C29+C32</f>
        <v>72.2</v>
      </c>
    </row>
    <row r="29" spans="1:3" ht="48.75" customHeight="1">
      <c r="A29" s="86" t="s">
        <v>127</v>
      </c>
      <c r="B29" s="87" t="s">
        <v>128</v>
      </c>
      <c r="C29" s="88">
        <f>C30+C31</f>
        <v>72.2</v>
      </c>
    </row>
    <row r="30" spans="1:3" ht="36" customHeight="1" hidden="1">
      <c r="A30" s="89" t="s">
        <v>129</v>
      </c>
      <c r="B30" s="90" t="s">
        <v>130</v>
      </c>
      <c r="C30" s="74">
        <f>168.2-168.2</f>
        <v>0</v>
      </c>
    </row>
    <row r="31" spans="1:3" ht="24" customHeight="1">
      <c r="A31" s="91" t="s">
        <v>131</v>
      </c>
      <c r="B31" s="92" t="s">
        <v>132</v>
      </c>
      <c r="C31" s="85">
        <v>72.2</v>
      </c>
    </row>
    <row r="32" spans="1:3" ht="55.5" customHeight="1" hidden="1">
      <c r="A32" s="93" t="s">
        <v>133</v>
      </c>
      <c r="B32" s="94" t="s">
        <v>134</v>
      </c>
      <c r="C32" s="85">
        <v>0</v>
      </c>
    </row>
    <row r="33" spans="1:3" ht="15.75" customHeight="1">
      <c r="A33" s="95" t="s">
        <v>135</v>
      </c>
      <c r="B33" s="96" t="s">
        <v>136</v>
      </c>
      <c r="C33" s="97">
        <f>C34</f>
        <v>32</v>
      </c>
    </row>
    <row r="34" spans="1:3" ht="17.25" customHeight="1">
      <c r="A34" s="98" t="s">
        <v>137</v>
      </c>
      <c r="B34" s="99" t="s">
        <v>138</v>
      </c>
      <c r="C34" s="100">
        <v>32</v>
      </c>
    </row>
    <row r="35" spans="1:3" ht="17.25" customHeight="1" hidden="1">
      <c r="A35" s="95" t="s">
        <v>139</v>
      </c>
      <c r="B35" s="101" t="s">
        <v>140</v>
      </c>
      <c r="C35" s="102">
        <f>SUM(C36:C37)</f>
        <v>0</v>
      </c>
    </row>
    <row r="36" spans="1:3" ht="54" customHeight="1" hidden="1">
      <c r="A36" s="72" t="s">
        <v>141</v>
      </c>
      <c r="B36" s="103" t="s">
        <v>142</v>
      </c>
      <c r="C36" s="100">
        <v>0</v>
      </c>
    </row>
    <row r="37" spans="1:3" ht="27" customHeight="1" hidden="1">
      <c r="A37" s="104" t="s">
        <v>143</v>
      </c>
      <c r="B37" s="105" t="s">
        <v>144</v>
      </c>
      <c r="C37" s="106">
        <f>15-15</f>
        <v>0</v>
      </c>
    </row>
    <row r="38" spans="1:3" ht="12.75" customHeight="1" hidden="1">
      <c r="A38" s="95" t="s">
        <v>145</v>
      </c>
      <c r="B38" s="101" t="s">
        <v>146</v>
      </c>
      <c r="C38" s="97">
        <f>C39</f>
        <v>0</v>
      </c>
    </row>
    <row r="39" spans="1:3" ht="25.5" customHeight="1" hidden="1">
      <c r="A39" s="81" t="s">
        <v>147</v>
      </c>
      <c r="B39" s="107" t="s">
        <v>148</v>
      </c>
      <c r="C39" s="100">
        <v>0</v>
      </c>
    </row>
    <row r="40" spans="1:3" ht="12.75" customHeight="1" hidden="1">
      <c r="A40" s="95" t="s">
        <v>149</v>
      </c>
      <c r="B40" s="101" t="s">
        <v>150</v>
      </c>
      <c r="C40" s="97">
        <v>0</v>
      </c>
    </row>
    <row r="41" spans="1:5" ht="12.75" customHeight="1" hidden="1">
      <c r="A41" s="95" t="s">
        <v>151</v>
      </c>
      <c r="B41" s="101" t="s">
        <v>152</v>
      </c>
      <c r="C41" s="97">
        <v>0</v>
      </c>
      <c r="E41" s="82"/>
    </row>
    <row r="42" spans="1:3" ht="12.75" customHeight="1">
      <c r="A42" s="95" t="s">
        <v>153</v>
      </c>
      <c r="B42" s="101" t="s">
        <v>154</v>
      </c>
      <c r="C42" s="97">
        <f>C43</f>
        <v>4593.799999999999</v>
      </c>
    </row>
    <row r="43" spans="1:3" ht="26.25" customHeight="1">
      <c r="A43" s="95" t="s">
        <v>155</v>
      </c>
      <c r="B43" s="101" t="s">
        <v>156</v>
      </c>
      <c r="C43" s="97">
        <f>C44+C47+C49+C52</f>
        <v>4593.799999999999</v>
      </c>
    </row>
    <row r="44" spans="1:3" ht="14.25" customHeight="1">
      <c r="A44" s="104" t="s">
        <v>157</v>
      </c>
      <c r="B44" s="108" t="s">
        <v>158</v>
      </c>
      <c r="C44" s="106">
        <f>C45+C46</f>
        <v>3866.2999999999997</v>
      </c>
    </row>
    <row r="45" spans="1:3" ht="13.5" customHeight="1">
      <c r="A45" s="72" t="s">
        <v>159</v>
      </c>
      <c r="B45" s="109" t="s">
        <v>160</v>
      </c>
      <c r="C45" s="110">
        <v>3052.2</v>
      </c>
    </row>
    <row r="46" spans="1:3" ht="14.25" customHeight="1">
      <c r="A46" s="72"/>
      <c r="B46" s="109" t="s">
        <v>161</v>
      </c>
      <c r="C46" s="110">
        <v>814.1</v>
      </c>
    </row>
    <row r="47" spans="1:3" ht="15.75" customHeight="1">
      <c r="A47" s="72" t="s">
        <v>162</v>
      </c>
      <c r="B47" s="111" t="s">
        <v>163</v>
      </c>
      <c r="C47" s="74">
        <f>SUM(C48:C48)</f>
        <v>346.6</v>
      </c>
    </row>
    <row r="48" spans="1:3" ht="25.5">
      <c r="A48" s="72" t="s">
        <v>159</v>
      </c>
      <c r="B48" s="111" t="s">
        <v>173</v>
      </c>
      <c r="C48" s="112">
        <v>346.6</v>
      </c>
    </row>
    <row r="49" spans="1:3" ht="16.5" customHeight="1">
      <c r="A49" s="72" t="s">
        <v>164</v>
      </c>
      <c r="B49" s="111" t="s">
        <v>165</v>
      </c>
      <c r="C49" s="112">
        <f>C50+C51</f>
        <v>111.7</v>
      </c>
    </row>
    <row r="50" spans="1:3" ht="17.25" customHeight="1">
      <c r="A50" s="72" t="s">
        <v>159</v>
      </c>
      <c r="B50" s="109" t="s">
        <v>166</v>
      </c>
      <c r="C50" s="113">
        <v>110.7</v>
      </c>
    </row>
    <row r="51" spans="1:3" ht="25.5" customHeight="1">
      <c r="A51" s="72"/>
      <c r="B51" s="109" t="s">
        <v>167</v>
      </c>
      <c r="C51" s="114">
        <v>1</v>
      </c>
    </row>
    <row r="52" spans="1:3" ht="14.25" customHeight="1">
      <c r="A52" s="72" t="s">
        <v>168</v>
      </c>
      <c r="B52" s="111" t="s">
        <v>169</v>
      </c>
      <c r="C52" s="115">
        <f>SUM(C53:C53)</f>
        <v>269.2</v>
      </c>
    </row>
    <row r="53" spans="1:3" ht="15" customHeight="1" thickBot="1">
      <c r="A53" s="116" t="s">
        <v>159</v>
      </c>
      <c r="B53" s="117" t="s">
        <v>170</v>
      </c>
      <c r="C53" s="114">
        <v>269.2</v>
      </c>
    </row>
    <row r="54" spans="1:3" ht="13.5" customHeight="1" thickBot="1">
      <c r="A54" s="118" t="s">
        <v>171</v>
      </c>
      <c r="B54" s="119"/>
      <c r="C54" s="120">
        <f>C42+C18</f>
        <v>6716.699999999999</v>
      </c>
    </row>
    <row r="55" ht="25.5" customHeight="1"/>
  </sheetData>
  <sheetProtection/>
  <mergeCells count="5">
    <mergeCell ref="A13:C13"/>
    <mergeCell ref="A14:C14"/>
    <mergeCell ref="A16:A17"/>
    <mergeCell ref="B16:B17"/>
    <mergeCell ref="C16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4">
      <selection activeCell="D9" sqref="D9"/>
    </sheetView>
  </sheetViews>
  <sheetFormatPr defaultColWidth="9.00390625" defaultRowHeight="12.75" outlineLevelRow="1"/>
  <cols>
    <col min="1" max="1" width="11.375" style="5" customWidth="1"/>
    <col min="2" max="2" width="22.00390625" style="7" customWidth="1"/>
    <col min="3" max="3" width="87.625" style="0" customWidth="1"/>
    <col min="4" max="4" width="13.125" style="3" customWidth="1"/>
    <col min="5" max="5" width="12.125" style="0" bestFit="1" customWidth="1"/>
  </cols>
  <sheetData>
    <row r="1" spans="1:3" ht="15">
      <c r="A1" s="1"/>
      <c r="C1" s="8" t="s">
        <v>42</v>
      </c>
    </row>
    <row r="2" spans="1:3" ht="15">
      <c r="A2" s="1"/>
      <c r="C2" s="8" t="s">
        <v>0</v>
      </c>
    </row>
    <row r="3" spans="1:3" ht="15">
      <c r="A3" s="1"/>
      <c r="C3" s="8" t="s">
        <v>1</v>
      </c>
    </row>
    <row r="4" spans="1:3" ht="15">
      <c r="A4" s="1"/>
      <c r="C4" s="8" t="s">
        <v>8</v>
      </c>
    </row>
    <row r="5" spans="1:3" ht="15">
      <c r="A5" s="1"/>
      <c r="C5" s="8" t="s">
        <v>2</v>
      </c>
    </row>
    <row r="6" spans="1:3" ht="15">
      <c r="A6" s="1"/>
      <c r="C6" s="8" t="s">
        <v>3</v>
      </c>
    </row>
    <row r="7" spans="1:3" ht="15">
      <c r="A7" s="1"/>
      <c r="C7" s="39" t="s">
        <v>178</v>
      </c>
    </row>
    <row r="8" spans="1:3" ht="15">
      <c r="A8" s="1"/>
      <c r="C8" s="40"/>
    </row>
    <row r="9" ht="18" customHeight="1"/>
    <row r="10" spans="1:3" ht="18">
      <c r="A10" s="136" t="s">
        <v>40</v>
      </c>
      <c r="B10" s="136"/>
      <c r="C10" s="136"/>
    </row>
    <row r="11" spans="1:4" s="2" customFormat="1" ht="18">
      <c r="A11" s="136" t="s">
        <v>39</v>
      </c>
      <c r="B11" s="136"/>
      <c r="C11" s="136"/>
      <c r="D11" s="4"/>
    </row>
    <row r="12" spans="1:3" ht="18">
      <c r="A12" s="136" t="s">
        <v>94</v>
      </c>
      <c r="B12" s="136"/>
      <c r="C12" s="136"/>
    </row>
    <row r="13" ht="13.5" thickBot="1"/>
    <row r="14" spans="1:4" ht="15" customHeight="1">
      <c r="A14" s="132" t="s">
        <v>13</v>
      </c>
      <c r="B14" s="133"/>
      <c r="C14" s="134" t="s">
        <v>14</v>
      </c>
      <c r="D14"/>
    </row>
    <row r="15" spans="1:4" ht="48.75" thickBot="1">
      <c r="A15" s="9" t="s">
        <v>15</v>
      </c>
      <c r="B15" s="10" t="s">
        <v>16</v>
      </c>
      <c r="C15" s="135"/>
      <c r="D15"/>
    </row>
    <row r="16" spans="1:4" s="11" customFormat="1" ht="32.25" customHeight="1">
      <c r="A16" s="16" t="s">
        <v>12</v>
      </c>
      <c r="B16" s="6"/>
      <c r="C16" s="17" t="s">
        <v>9</v>
      </c>
      <c r="D16" s="14"/>
    </row>
    <row r="17" spans="1:4" ht="36">
      <c r="A17" s="13" t="s">
        <v>12</v>
      </c>
      <c r="B17" s="18" t="s">
        <v>10</v>
      </c>
      <c r="C17" s="19" t="s">
        <v>11</v>
      </c>
      <c r="D17" s="15"/>
    </row>
    <row r="18" spans="1:4" ht="35.25" customHeight="1">
      <c r="A18" s="13" t="s">
        <v>12</v>
      </c>
      <c r="B18" s="20" t="s">
        <v>4</v>
      </c>
      <c r="C18" s="12" t="s">
        <v>46</v>
      </c>
      <c r="D18" s="15"/>
    </row>
    <row r="19" spans="1:4" ht="24" customHeight="1">
      <c r="A19" s="13" t="s">
        <v>12</v>
      </c>
      <c r="B19" s="41" t="s">
        <v>74</v>
      </c>
      <c r="C19" s="121" t="s">
        <v>75</v>
      </c>
      <c r="D19" s="15"/>
    </row>
    <row r="20" spans="1:4" ht="36" customHeight="1">
      <c r="A20" s="13" t="s">
        <v>12</v>
      </c>
      <c r="B20" s="20" t="s">
        <v>7</v>
      </c>
      <c r="C20" s="19" t="s">
        <v>69</v>
      </c>
      <c r="D20" s="15"/>
    </row>
    <row r="21" spans="1:4" ht="18.75" customHeight="1">
      <c r="A21" s="13" t="s">
        <v>12</v>
      </c>
      <c r="B21" s="20" t="s">
        <v>18</v>
      </c>
      <c r="C21" s="12" t="s">
        <v>47</v>
      </c>
      <c r="D21" s="15"/>
    </row>
    <row r="22" spans="1:3" ht="21" customHeight="1">
      <c r="A22" s="13" t="s">
        <v>12</v>
      </c>
      <c r="B22" s="20" t="s">
        <v>19</v>
      </c>
      <c r="C22" s="12" t="s">
        <v>48</v>
      </c>
    </row>
    <row r="23" spans="1:4" ht="48" customHeight="1">
      <c r="A23" s="13" t="s">
        <v>12</v>
      </c>
      <c r="B23" s="20" t="s">
        <v>20</v>
      </c>
      <c r="C23" s="19" t="s">
        <v>49</v>
      </c>
      <c r="D23" s="15"/>
    </row>
    <row r="24" spans="1:4" ht="24" customHeight="1">
      <c r="A24" s="122" t="s">
        <v>12</v>
      </c>
      <c r="B24" s="20" t="s">
        <v>174</v>
      </c>
      <c r="C24" s="19" t="s">
        <v>175</v>
      </c>
      <c r="D24" s="15"/>
    </row>
    <row r="25" spans="1:4" s="29" customFormat="1" ht="48" customHeight="1">
      <c r="A25" s="27" t="s">
        <v>12</v>
      </c>
      <c r="B25" s="20" t="s">
        <v>37</v>
      </c>
      <c r="C25" s="12" t="s">
        <v>50</v>
      </c>
      <c r="D25" s="28"/>
    </row>
    <row r="26" spans="1:4" s="29" customFormat="1" ht="24" customHeight="1">
      <c r="A26" s="27" t="s">
        <v>12</v>
      </c>
      <c r="B26" s="20" t="s">
        <v>76</v>
      </c>
      <c r="C26" s="12" t="s">
        <v>77</v>
      </c>
      <c r="D26" s="28"/>
    </row>
    <row r="27" spans="1:4" ht="18.75" customHeight="1">
      <c r="A27" s="13" t="s">
        <v>12</v>
      </c>
      <c r="B27" s="20" t="s">
        <v>5</v>
      </c>
      <c r="C27" s="12" t="s">
        <v>51</v>
      </c>
      <c r="D27" s="15"/>
    </row>
    <row r="28" spans="1:4" ht="18.75" customHeight="1">
      <c r="A28" s="13" t="s">
        <v>12</v>
      </c>
      <c r="B28" s="20" t="s">
        <v>6</v>
      </c>
      <c r="C28" s="12" t="s">
        <v>52</v>
      </c>
      <c r="D28" s="15"/>
    </row>
    <row r="29" spans="1:4" s="29" customFormat="1" ht="24" customHeight="1">
      <c r="A29" s="13" t="s">
        <v>12</v>
      </c>
      <c r="B29" s="20" t="s">
        <v>43</v>
      </c>
      <c r="C29" s="38" t="s">
        <v>53</v>
      </c>
      <c r="D29" s="28"/>
    </row>
    <row r="30" spans="1:4" ht="12.75" outlineLevel="1">
      <c r="A30" s="22" t="s">
        <v>12</v>
      </c>
      <c r="B30" s="23" t="s">
        <v>26</v>
      </c>
      <c r="C30" s="24" t="s">
        <v>70</v>
      </c>
      <c r="D30"/>
    </row>
    <row r="31" spans="1:4" ht="18.75" customHeight="1" outlineLevel="1">
      <c r="A31" s="22" t="s">
        <v>12</v>
      </c>
      <c r="B31" s="23" t="s">
        <v>27</v>
      </c>
      <c r="C31" s="24" t="s">
        <v>54</v>
      </c>
      <c r="D31"/>
    </row>
    <row r="32" spans="1:4" ht="24" outlineLevel="1">
      <c r="A32" s="22" t="s">
        <v>12</v>
      </c>
      <c r="B32" s="23" t="s">
        <v>28</v>
      </c>
      <c r="C32" s="24" t="s">
        <v>71</v>
      </c>
      <c r="D32"/>
    </row>
    <row r="33" spans="1:4" ht="36" outlineLevel="1">
      <c r="A33" s="22" t="s">
        <v>12</v>
      </c>
      <c r="B33" s="23" t="s">
        <v>29</v>
      </c>
      <c r="C33" s="24" t="s">
        <v>55</v>
      </c>
      <c r="D33"/>
    </row>
    <row r="34" spans="1:4" ht="24">
      <c r="A34" s="22" t="s">
        <v>12</v>
      </c>
      <c r="B34" s="23" t="s">
        <v>30</v>
      </c>
      <c r="C34" s="24" t="s">
        <v>56</v>
      </c>
      <c r="D34"/>
    </row>
    <row r="35" spans="1:4" ht="18.75" customHeight="1">
      <c r="A35" s="22" t="s">
        <v>12</v>
      </c>
      <c r="B35" s="23" t="s">
        <v>31</v>
      </c>
      <c r="C35" s="24" t="s">
        <v>57</v>
      </c>
      <c r="D35"/>
    </row>
    <row r="36" spans="1:4" ht="32.25" customHeight="1">
      <c r="A36" s="22" t="s">
        <v>12</v>
      </c>
      <c r="B36" s="23" t="s">
        <v>41</v>
      </c>
      <c r="C36" s="37" t="s">
        <v>58</v>
      </c>
      <c r="D36"/>
    </row>
    <row r="37" spans="1:4" ht="12.75">
      <c r="A37" s="22" t="s">
        <v>12</v>
      </c>
      <c r="B37" s="23" t="s">
        <v>32</v>
      </c>
      <c r="C37" s="24" t="s">
        <v>72</v>
      </c>
      <c r="D37"/>
    </row>
    <row r="38" spans="1:4" ht="24">
      <c r="A38" s="22" t="s">
        <v>12</v>
      </c>
      <c r="B38" s="23" t="s">
        <v>33</v>
      </c>
      <c r="C38" s="24" t="s">
        <v>73</v>
      </c>
      <c r="D38"/>
    </row>
    <row r="39" spans="1:4" ht="24">
      <c r="A39" s="22" t="s">
        <v>12</v>
      </c>
      <c r="B39" s="23" t="s">
        <v>44</v>
      </c>
      <c r="C39" s="24" t="s">
        <v>45</v>
      </c>
      <c r="D39"/>
    </row>
    <row r="40" spans="1:4" ht="12.75">
      <c r="A40" s="22" t="s">
        <v>12</v>
      </c>
      <c r="B40" s="23" t="s">
        <v>34</v>
      </c>
      <c r="C40" s="24" t="s">
        <v>59</v>
      </c>
      <c r="D40"/>
    </row>
    <row r="41" spans="1:4" ht="30" customHeight="1">
      <c r="A41" s="22" t="s">
        <v>12</v>
      </c>
      <c r="B41" s="23" t="s">
        <v>35</v>
      </c>
      <c r="C41" s="24" t="s">
        <v>60</v>
      </c>
      <c r="D41"/>
    </row>
    <row r="42" spans="1:4" ht="12.75">
      <c r="A42" s="22" t="s">
        <v>12</v>
      </c>
      <c r="B42" s="23" t="s">
        <v>36</v>
      </c>
      <c r="C42" s="24" t="s">
        <v>61</v>
      </c>
      <c r="D42"/>
    </row>
    <row r="43" spans="1:3" s="29" customFormat="1" ht="36">
      <c r="A43" s="27" t="s">
        <v>12</v>
      </c>
      <c r="B43" s="30" t="s">
        <v>38</v>
      </c>
      <c r="C43" s="12" t="s">
        <v>62</v>
      </c>
    </row>
    <row r="44" spans="1:4" ht="24.75" customHeight="1">
      <c r="A44" s="13" t="s">
        <v>12</v>
      </c>
      <c r="B44" s="20" t="s">
        <v>24</v>
      </c>
      <c r="C44" s="12" t="s">
        <v>63</v>
      </c>
      <c r="D44"/>
    </row>
    <row r="45" spans="1:4" ht="16.5" customHeight="1">
      <c r="A45" s="13" t="s">
        <v>12</v>
      </c>
      <c r="B45" s="20" t="s">
        <v>25</v>
      </c>
      <c r="C45" s="12" t="s">
        <v>64</v>
      </c>
      <c r="D45"/>
    </row>
    <row r="46" spans="1:4" ht="48.75" customHeight="1">
      <c r="A46" s="13" t="s">
        <v>12</v>
      </c>
      <c r="B46" s="21" t="s">
        <v>17</v>
      </c>
      <c r="C46" s="12" t="s">
        <v>65</v>
      </c>
      <c r="D46" s="15"/>
    </row>
    <row r="47" spans="1:4" ht="27" customHeight="1">
      <c r="A47" s="13" t="s">
        <v>12</v>
      </c>
      <c r="B47" s="20" t="s">
        <v>21</v>
      </c>
      <c r="C47" s="12" t="s">
        <v>66</v>
      </c>
      <c r="D47" s="15"/>
    </row>
    <row r="48" spans="1:4" ht="19.5" customHeight="1">
      <c r="A48" s="13" t="s">
        <v>12</v>
      </c>
      <c r="B48" s="20" t="s">
        <v>23</v>
      </c>
      <c r="C48" s="12" t="s">
        <v>67</v>
      </c>
      <c r="D48" s="15"/>
    </row>
    <row r="49" spans="1:4" ht="29.25" customHeight="1">
      <c r="A49" s="31" t="s">
        <v>12</v>
      </c>
      <c r="B49" s="32" t="s">
        <v>22</v>
      </c>
      <c r="C49" s="33" t="s">
        <v>68</v>
      </c>
      <c r="D49" s="15"/>
    </row>
    <row r="50" spans="1:3" ht="26.25" customHeight="1">
      <c r="A50" s="34" t="s">
        <v>177</v>
      </c>
      <c r="B50" s="35"/>
      <c r="C50" s="36" t="s">
        <v>176</v>
      </c>
    </row>
    <row r="51" spans="1:3" ht="12.75">
      <c r="A51" s="123" t="s">
        <v>177</v>
      </c>
      <c r="B51" s="20" t="s">
        <v>5</v>
      </c>
      <c r="C51" s="12" t="s">
        <v>51</v>
      </c>
    </row>
    <row r="52" spans="1:3" ht="48.75" thickBot="1">
      <c r="A52" s="124" t="s">
        <v>177</v>
      </c>
      <c r="B52" s="25" t="s">
        <v>17</v>
      </c>
      <c r="C52" s="26" t="s">
        <v>65</v>
      </c>
    </row>
  </sheetData>
  <sheetProtection/>
  <mergeCells count="5">
    <mergeCell ref="A14:B14"/>
    <mergeCell ref="C14:C15"/>
    <mergeCell ref="A10:C10"/>
    <mergeCell ref="A11:C11"/>
    <mergeCell ref="A12:C12"/>
  </mergeCells>
  <printOptions/>
  <pageMargins left="0.7874015748031497" right="0.1968503937007874" top="0.1968503937007874" bottom="0.1968503937007874" header="0.5118110236220472" footer="0.5118110236220472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1.625" style="5" customWidth="1"/>
    <col min="2" max="2" width="23.75390625" style="0" customWidth="1"/>
    <col min="3" max="3" width="79.625" style="0" customWidth="1"/>
    <col min="4" max="4" width="13.125" style="3" hidden="1" customWidth="1"/>
    <col min="5" max="5" width="12.125" style="0" bestFit="1" customWidth="1"/>
  </cols>
  <sheetData>
    <row r="1" ht="15">
      <c r="C1" s="8" t="s">
        <v>78</v>
      </c>
    </row>
    <row r="2" ht="15">
      <c r="C2" s="8" t="s">
        <v>0</v>
      </c>
    </row>
    <row r="3" ht="15">
      <c r="C3" s="8" t="s">
        <v>1</v>
      </c>
    </row>
    <row r="4" ht="15">
      <c r="C4" s="8" t="s">
        <v>8</v>
      </c>
    </row>
    <row r="5" ht="15">
      <c r="C5" s="8" t="s">
        <v>2</v>
      </c>
    </row>
    <row r="6" ht="15">
      <c r="C6" s="8" t="s">
        <v>3</v>
      </c>
    </row>
    <row r="7" ht="15">
      <c r="C7" s="39" t="s">
        <v>178</v>
      </c>
    </row>
    <row r="8" ht="15">
      <c r="C8" s="40"/>
    </row>
    <row r="10" spans="1:3" ht="15.75">
      <c r="A10" s="137" t="s">
        <v>79</v>
      </c>
      <c r="B10" s="138"/>
      <c r="C10" s="138"/>
    </row>
    <row r="11" spans="1:4" s="2" customFormat="1" ht="18">
      <c r="A11" s="139" t="s">
        <v>80</v>
      </c>
      <c r="B11" s="139"/>
      <c r="C11" s="139"/>
      <c r="D11" s="4"/>
    </row>
    <row r="12" spans="1:3" ht="15.75">
      <c r="A12" s="139" t="s">
        <v>93</v>
      </c>
      <c r="B12" s="139"/>
      <c r="C12" s="139"/>
    </row>
    <row r="13" ht="13.5" thickBot="1"/>
    <row r="14" spans="1:5" s="44" customFormat="1" ht="12.75">
      <c r="A14" s="140" t="s">
        <v>81</v>
      </c>
      <c r="B14" s="141"/>
      <c r="C14" s="144" t="s">
        <v>82</v>
      </c>
      <c r="D14" s="42"/>
      <c r="E14" s="43"/>
    </row>
    <row r="15" spans="1:3" ht="6.75" customHeight="1">
      <c r="A15" s="142"/>
      <c r="B15" s="143"/>
      <c r="C15" s="145"/>
    </row>
    <row r="16" spans="1:3" ht="45.75" customHeight="1" thickBot="1">
      <c r="A16" s="45" t="s">
        <v>83</v>
      </c>
      <c r="B16" s="46" t="s">
        <v>84</v>
      </c>
      <c r="C16" s="146"/>
    </row>
    <row r="17" spans="1:3" ht="31.5" customHeight="1">
      <c r="A17" s="47" t="s">
        <v>12</v>
      </c>
      <c r="B17" s="48"/>
      <c r="C17" s="49" t="s">
        <v>9</v>
      </c>
    </row>
    <row r="18" spans="1:3" ht="25.5">
      <c r="A18" s="50" t="s">
        <v>12</v>
      </c>
      <c r="B18" s="51" t="s">
        <v>85</v>
      </c>
      <c r="C18" s="52" t="s">
        <v>86</v>
      </c>
    </row>
    <row r="19" spans="1:3" ht="25.5">
      <c r="A19" s="50" t="s">
        <v>12</v>
      </c>
      <c r="B19" s="53" t="s">
        <v>87</v>
      </c>
      <c r="C19" s="54" t="s">
        <v>88</v>
      </c>
    </row>
    <row r="20" spans="1:3" ht="19.5" customHeight="1">
      <c r="A20" s="50" t="s">
        <v>12</v>
      </c>
      <c r="B20" s="53" t="s">
        <v>89</v>
      </c>
      <c r="C20" s="54" t="s">
        <v>90</v>
      </c>
    </row>
    <row r="21" spans="1:3" ht="18" customHeight="1" thickBot="1">
      <c r="A21" s="55" t="s">
        <v>12</v>
      </c>
      <c r="B21" s="56" t="s">
        <v>91</v>
      </c>
      <c r="C21" s="57" t="s">
        <v>92</v>
      </c>
    </row>
    <row r="22" ht="12" customHeight="1"/>
  </sheetData>
  <sheetProtection/>
  <mergeCells count="5">
    <mergeCell ref="A10:C10"/>
    <mergeCell ref="A11:C11"/>
    <mergeCell ref="A12:C12"/>
    <mergeCell ref="A14:B15"/>
    <mergeCell ref="C14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Serg</cp:lastModifiedBy>
  <cp:lastPrinted>2015-12-08T09:28:57Z</cp:lastPrinted>
  <dcterms:created xsi:type="dcterms:W3CDTF">2005-12-20T08:48:21Z</dcterms:created>
  <dcterms:modified xsi:type="dcterms:W3CDTF">2015-12-08T09:29:34Z</dcterms:modified>
  <cp:category/>
  <cp:version/>
  <cp:contentType/>
  <cp:contentStatus/>
</cp:coreProperties>
</file>