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540" windowWidth="14295" windowHeight="119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<sst xmlns="http://schemas.openxmlformats.org/spreadsheetml/2006/main" count="91" uniqueCount="88">
  <si>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</si>
  <si>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</si>
  <si>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</si>
  <si>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</si>
  <si>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</si>
  <si>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</si>
  <si>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</si>
  <si>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</si>
  <si>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</si>
  <si>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</si>
  <si>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</si>
  <si>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</si>
  <si>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</si>
  <si>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</si>
  <si>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</si>
  <si>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</si>
  <si>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</si>
  <si>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</si>
  <si>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</si>
  <si>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</si>
  <si>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</si>
  <si>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</si>
  <si>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</si>
  <si>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</si>
  <si>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</si>
  <si>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</si>
  <si>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</si>
  <si>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</si>
  <si>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</si>
  <si>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</si>
  <si>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</si>
  <si>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</si>
  <si>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</si>
  <si>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</si>
  <si>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</si>
  <si>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</si>
  <si>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</si>
  <si>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</si>
  <si>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</si>
  <si>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</si>
  <si>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</si>
  <si>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</si>
  <si>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</si>
  <si>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</si>
  <si>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</si>
  <si>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</si>
  <si>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</si>
  <si>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</si>
  <si>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</si>
  <si>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</si>
  <si>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</si>
  <si>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</si>
  <si>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</si>
  <si>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</si>
  <si>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</si>
  <si>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</si>
  <si>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</si>
  <si>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</si>
  <si>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</si>
  <si>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</si>
  <si>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</si>
  <si>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</si>
  <si>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</si>
  <si>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</si>
  <si>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</si>
  <si>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</si>
  <si>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</si>
  <si>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</si>
  <si>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</si>
  <si>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</si>
  <si>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</si>
  <si>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</si>
  <si>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</si>
  <si>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</si>
  <si>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</si>
  <si>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1 13 02000 00 0000 130</t>
  </si>
  <si>
    <t>Доходы от компенсации затрат государства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</si>
  <si>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</si>
  <si>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 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</si>
  <si>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</si>
  <si>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</si>
  <si>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</si>
  <si>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на поддержку развития общественной инфраструктуры муниципального значения 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</si>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</sst>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5" xfId="0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179" fontId="3" fillId="0" borderId="16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179" fontId="0" fillId="0" borderId="16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3" fillId="0" borderId="15" xfId="0" applyFont="1" applyFill="1" applyBorder="1" applyAlignment="1">
      <alignment vertical="justify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179" fontId="0" fillId="0" borderId="22" xfId="0" applyNumberFormat="1" applyFont="1" applyFill="1" applyBorder="1" applyAlignment="1">
      <alignment/>
    </xf>
    <xf numFmtId="179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79" fontId="50" fillId="0" borderId="22" xfId="0" applyNumberFormat="1" applyFont="1" applyFill="1" applyBorder="1" applyAlignment="1">
      <alignment/>
    </xf>
    <xf numFmtId="179" fontId="51" fillId="0" borderId="22" xfId="0" applyNumberFormat="1" applyFont="1" applyFill="1" applyBorder="1" applyAlignment="1">
      <alignment/>
    </xf>
    <xf numFmtId="179" fontId="2" fillId="0" borderId="22" xfId="0" applyNumberFormat="1" applyFont="1" applyFill="1" applyBorder="1" applyAlignment="1">
      <alignment/>
    </xf>
    <xf numFmtId="179" fontId="2" fillId="0" borderId="23" xfId="0" applyNumberFormat="1" applyFont="1" applyBorder="1" applyAlignment="1">
      <alignment horizontal="right" wrapText="1"/>
    </xf>
    <xf numFmtId="179" fontId="2" fillId="0" borderId="22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13" fillId="0" borderId="16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1" fillId="33" borderId="2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2" fillId="0" borderId="30" xfId="0" applyNumberFormat="1" applyFont="1" applyBorder="1" applyAlignment="1">
      <alignment horizontal="center" wrapText="1"/>
    </xf>
    <xf numFmtId="173" fontId="2" fillId="0" borderId="31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wrapText="1"/>
    </xf>
    <xf numFmtId="0" fontId="9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0"/>
  <sheetViews>
    <sheetView tabSelected="1" zoomScalePageLayoutView="0" workbookViewId="0" topLeftCell="A1">
      <selection activeCell="B52" sqref="B52"/>
    </sheetView>
  </sheetViews>
  <sheetFormatPr defaultColWidth="9.00390625" defaultRowHeight="12.75"/>
  <cols>
    <col min="1" max="1" width="23.00390625" style="0" customWidth="1"/>
    <col min="2" max="2" width="85.875" style="0" customWidth="1"/>
    <col min="3" max="3" width="12.625" style="8" customWidth="1"/>
  </cols>
  <sheetData>
    <row r="2" ht="14.25">
      <c r="C2" s="2" t="s">
        <v>0</v>
      </c>
    </row>
    <row r="3" ht="14.25">
      <c r="C3" s="2" t="s">
        <v>1</v>
      </c>
    </row>
    <row r="4" ht="14.25">
      <c r="C4" s="2" t="s">
        <v>2</v>
      </c>
    </row>
    <row r="5" ht="14.25">
      <c r="C5" s="2" t="s">
        <v>3</v>
      </c>
    </row>
    <row r="6" ht="14.25">
      <c r="C6" s="2" t="s">
        <v>4</v>
      </c>
    </row>
    <row r="7" ht="14.25">
      <c r="C7" s="2" t="s">
        <v>5</v>
      </c>
    </row>
    <row r="8" ht="15.75" customHeight="1">
      <c r="C8" s="4" t="s">
        <v>83</v>
      </c>
    </row>
    <row r="9" spans="2:3" ht="15" customHeight="1">
      <c r="B9" s="41"/>
      <c r="C9" s="4"/>
    </row>
    <row r="10" spans="2:3" ht="14.25">
      <c r="B10" s="3"/>
      <c r="C10" s="5"/>
    </row>
    <row r="11" spans="2:3" ht="14.25">
      <c r="B11" s="3"/>
      <c r="C11" s="5"/>
    </row>
    <row r="12" spans="2:3" ht="12.75">
      <c r="B12" s="3"/>
      <c r="C12" s="6"/>
    </row>
    <row r="13" spans="1:3" ht="18">
      <c r="A13" s="65" t="s">
        <v>6</v>
      </c>
      <c r="B13" s="65"/>
      <c r="C13" s="65"/>
    </row>
    <row r="14" spans="1:3" ht="18">
      <c r="A14" s="65" t="s">
        <v>84</v>
      </c>
      <c r="B14" s="65"/>
      <c r="C14" s="65"/>
    </row>
    <row r="15" ht="15" thickBot="1">
      <c r="B15" s="7"/>
    </row>
    <row r="16" spans="1:3" s="1" customFormat="1" ht="12.75" customHeight="1">
      <c r="A16" s="66" t="s">
        <v>7</v>
      </c>
      <c r="B16" s="68" t="s">
        <v>8</v>
      </c>
      <c r="C16" s="70" t="s">
        <v>9</v>
      </c>
    </row>
    <row r="17" spans="1:3" s="1" customFormat="1" ht="21" customHeight="1" thickBot="1">
      <c r="A17" s="67"/>
      <c r="B17" s="69"/>
      <c r="C17" s="71"/>
    </row>
    <row r="18" spans="1:3" ht="17.25" customHeight="1">
      <c r="A18" s="9" t="s">
        <v>10</v>
      </c>
      <c r="B18" s="10" t="s">
        <v>11</v>
      </c>
      <c r="C18" s="57">
        <f>C19+C23+C26+C28+C34+C36+C38+C40+C41+C21</f>
        <v>2332.7</v>
      </c>
    </row>
    <row r="19" spans="1:3" ht="17.25" customHeight="1">
      <c r="A19" s="11" t="s">
        <v>12</v>
      </c>
      <c r="B19" s="12" t="s">
        <v>13</v>
      </c>
      <c r="C19" s="58">
        <f>SUM(C20:C20)</f>
        <v>138.6</v>
      </c>
    </row>
    <row r="20" spans="1:3" ht="15.75" customHeight="1">
      <c r="A20" s="13" t="s">
        <v>14</v>
      </c>
      <c r="B20" s="14" t="s">
        <v>15</v>
      </c>
      <c r="C20" s="59">
        <v>138.6</v>
      </c>
    </row>
    <row r="21" spans="1:3" ht="18" customHeight="1">
      <c r="A21" s="15" t="s">
        <v>16</v>
      </c>
      <c r="B21" s="16" t="s">
        <v>17</v>
      </c>
      <c r="C21" s="58">
        <f>C22</f>
        <v>709.1</v>
      </c>
    </row>
    <row r="22" spans="1:3" ht="23.25" customHeight="1">
      <c r="A22" s="13" t="s">
        <v>18</v>
      </c>
      <c r="B22" s="14" t="s">
        <v>19</v>
      </c>
      <c r="C22" s="59">
        <v>709.1</v>
      </c>
    </row>
    <row r="23" spans="1:3" ht="16.5" customHeight="1">
      <c r="A23" s="11" t="s">
        <v>20</v>
      </c>
      <c r="B23" s="12" t="s">
        <v>21</v>
      </c>
      <c r="C23" s="58">
        <f>SUM(C24:C25)</f>
        <v>1292.6</v>
      </c>
    </row>
    <row r="24" spans="1:3" ht="17.25" customHeight="1">
      <c r="A24" s="17" t="s">
        <v>22</v>
      </c>
      <c r="B24" s="18" t="s">
        <v>23</v>
      </c>
      <c r="C24" s="59">
        <v>43.3</v>
      </c>
    </row>
    <row r="25" spans="1:3" ht="17.25" customHeight="1">
      <c r="A25" s="13" t="s">
        <v>24</v>
      </c>
      <c r="B25" s="14" t="s">
        <v>25</v>
      </c>
      <c r="C25" s="59">
        <v>1249.3</v>
      </c>
    </row>
    <row r="26" spans="1:3" ht="17.25" customHeight="1">
      <c r="A26" s="11" t="s">
        <v>26</v>
      </c>
      <c r="B26" s="12" t="s">
        <v>27</v>
      </c>
      <c r="C26" s="58">
        <f>C27</f>
        <v>1.2</v>
      </c>
    </row>
    <row r="27" spans="1:3" ht="24.75" customHeight="1">
      <c r="A27" s="20" t="s">
        <v>28</v>
      </c>
      <c r="B27" s="21" t="s">
        <v>29</v>
      </c>
      <c r="C27" s="59">
        <v>1.2</v>
      </c>
    </row>
    <row r="28" spans="1:3" ht="27" customHeight="1">
      <c r="A28" s="11" t="s">
        <v>30</v>
      </c>
      <c r="B28" s="12" t="s">
        <v>31</v>
      </c>
      <c r="C28" s="58">
        <f>C29+C32</f>
        <v>191.2</v>
      </c>
    </row>
    <row r="29" spans="1:3" ht="53.25" customHeight="1">
      <c r="A29" s="22" t="s">
        <v>32</v>
      </c>
      <c r="B29" s="23" t="s">
        <v>33</v>
      </c>
      <c r="C29" s="60">
        <f>SUM(C30:C31)</f>
        <v>160.2</v>
      </c>
    </row>
    <row r="30" spans="1:3" ht="50.25" customHeight="1">
      <c r="A30" s="73" t="s">
        <v>86</v>
      </c>
      <c r="B30" s="72" t="s">
        <v>87</v>
      </c>
      <c r="C30" s="59">
        <v>116</v>
      </c>
    </row>
    <row r="31" spans="1:3" ht="27" customHeight="1">
      <c r="A31" s="24" t="s">
        <v>34</v>
      </c>
      <c r="B31" s="25" t="s">
        <v>35</v>
      </c>
      <c r="C31" s="59">
        <v>44.2</v>
      </c>
    </row>
    <row r="32" spans="1:3" ht="51.75" customHeight="1">
      <c r="A32" s="43" t="s">
        <v>63</v>
      </c>
      <c r="B32" s="45" t="s">
        <v>64</v>
      </c>
      <c r="C32" s="58">
        <f>C33</f>
        <v>31</v>
      </c>
    </row>
    <row r="33" spans="1:3" ht="52.5" customHeight="1">
      <c r="A33" s="20" t="s">
        <v>65</v>
      </c>
      <c r="B33" s="44" t="s">
        <v>66</v>
      </c>
      <c r="C33" s="59">
        <v>31</v>
      </c>
    </row>
    <row r="34" spans="1:3" ht="15.75" customHeight="1" hidden="1">
      <c r="A34" s="26" t="s">
        <v>36</v>
      </c>
      <c r="B34" s="27" t="s">
        <v>37</v>
      </c>
      <c r="C34" s="54">
        <f>C35</f>
        <v>0</v>
      </c>
    </row>
    <row r="35" spans="1:3" ht="17.25" customHeight="1" hidden="1">
      <c r="A35" s="49" t="s">
        <v>75</v>
      </c>
      <c r="B35" s="50" t="s">
        <v>76</v>
      </c>
      <c r="C35" s="55">
        <v>0</v>
      </c>
    </row>
    <row r="36" spans="1:3" ht="17.25" customHeight="1" hidden="1">
      <c r="A36" s="26" t="s">
        <v>38</v>
      </c>
      <c r="B36" s="28" t="s">
        <v>39</v>
      </c>
      <c r="C36" s="54">
        <f>SUM(C37:C37)</f>
        <v>0</v>
      </c>
    </row>
    <row r="37" spans="1:3" ht="27" customHeight="1" hidden="1">
      <c r="A37" s="29" t="s">
        <v>40</v>
      </c>
      <c r="B37" s="30" t="s">
        <v>41</v>
      </c>
      <c r="C37" s="55">
        <v>0</v>
      </c>
    </row>
    <row r="38" spans="1:3" ht="12.75" customHeight="1" hidden="1">
      <c r="A38" s="26" t="s">
        <v>42</v>
      </c>
      <c r="B38" s="28" t="s">
        <v>43</v>
      </c>
      <c r="C38" s="54">
        <f>C39</f>
        <v>0</v>
      </c>
    </row>
    <row r="39" spans="1:3" ht="25.5" customHeight="1" hidden="1">
      <c r="A39" s="19" t="s">
        <v>44</v>
      </c>
      <c r="B39" s="31" t="s">
        <v>45</v>
      </c>
      <c r="C39" s="55">
        <v>0</v>
      </c>
    </row>
    <row r="40" spans="1:3" ht="12.75" customHeight="1" hidden="1">
      <c r="A40" s="26" t="s">
        <v>46</v>
      </c>
      <c r="B40" s="28" t="s">
        <v>47</v>
      </c>
      <c r="C40" s="54">
        <v>0</v>
      </c>
    </row>
    <row r="41" spans="1:3" ht="16.5" customHeight="1" hidden="1">
      <c r="A41" s="26" t="s">
        <v>48</v>
      </c>
      <c r="B41" s="28" t="s">
        <v>49</v>
      </c>
      <c r="C41" s="54">
        <v>0</v>
      </c>
    </row>
    <row r="42" spans="1:3" ht="18.75" customHeight="1">
      <c r="A42" s="26" t="s">
        <v>50</v>
      </c>
      <c r="B42" s="28" t="s">
        <v>51</v>
      </c>
      <c r="C42" s="56">
        <f>C43+C58</f>
        <v>10054.3</v>
      </c>
    </row>
    <row r="43" spans="1:3" ht="26.25" customHeight="1">
      <c r="A43" s="26" t="s">
        <v>52</v>
      </c>
      <c r="B43" s="28" t="s">
        <v>53</v>
      </c>
      <c r="C43" s="56">
        <f>C44+C47+C52+C55</f>
        <v>10054.3</v>
      </c>
    </row>
    <row r="44" spans="1:3" ht="14.25" customHeight="1">
      <c r="A44" s="29" t="s">
        <v>67</v>
      </c>
      <c r="B44" s="32" t="s">
        <v>61</v>
      </c>
      <c r="C44" s="51">
        <f>C45+C46</f>
        <v>6344.799999999999</v>
      </c>
    </row>
    <row r="45" spans="1:3" ht="15.75" customHeight="1">
      <c r="A45" s="13" t="s">
        <v>54</v>
      </c>
      <c r="B45" s="53" t="s">
        <v>79</v>
      </c>
      <c r="C45" s="52">
        <v>4588.4</v>
      </c>
    </row>
    <row r="46" spans="1:3" ht="17.25" customHeight="1">
      <c r="A46" s="13"/>
      <c r="B46" s="53" t="s">
        <v>80</v>
      </c>
      <c r="C46" s="52">
        <v>1756.4</v>
      </c>
    </row>
    <row r="47" spans="1:3" ht="18" customHeight="1">
      <c r="A47" s="13" t="s">
        <v>68</v>
      </c>
      <c r="B47" s="34" t="s">
        <v>55</v>
      </c>
      <c r="C47" s="59">
        <f>SUM(C48:C51)</f>
        <v>3152.1</v>
      </c>
    </row>
    <row r="48" spans="1:3" ht="33.75" customHeight="1">
      <c r="A48" s="13" t="s">
        <v>54</v>
      </c>
      <c r="B48" s="33" t="s">
        <v>77</v>
      </c>
      <c r="C48" s="35">
        <v>1054.9</v>
      </c>
    </row>
    <row r="49" spans="1:3" ht="39.75" customHeight="1">
      <c r="A49" s="13"/>
      <c r="B49" s="33" t="s">
        <v>81</v>
      </c>
      <c r="C49" s="35">
        <v>1412.3</v>
      </c>
    </row>
    <row r="50" spans="1:3" ht="17.25" customHeight="1">
      <c r="A50" s="13"/>
      <c r="B50" s="33" t="s">
        <v>82</v>
      </c>
      <c r="C50" s="35">
        <v>500</v>
      </c>
    </row>
    <row r="51" spans="1:3" ht="52.5" customHeight="1">
      <c r="A51" s="13"/>
      <c r="B51" s="33" t="s">
        <v>85</v>
      </c>
      <c r="C51" s="35">
        <v>184.9</v>
      </c>
    </row>
    <row r="52" spans="1:3" ht="17.25" customHeight="1">
      <c r="A52" s="13" t="s">
        <v>69</v>
      </c>
      <c r="B52" s="34" t="s">
        <v>62</v>
      </c>
      <c r="C52" s="42">
        <f>C54+C53</f>
        <v>156.5</v>
      </c>
    </row>
    <row r="53" spans="1:3" ht="26.25" customHeight="1">
      <c r="A53" s="13" t="s">
        <v>54</v>
      </c>
      <c r="B53" s="33" t="s">
        <v>57</v>
      </c>
      <c r="C53" s="36">
        <f>1+2.5</f>
        <v>3.5</v>
      </c>
    </row>
    <row r="54" spans="1:3" ht="17.25" customHeight="1">
      <c r="A54" s="13"/>
      <c r="B54" s="33" t="s">
        <v>56</v>
      </c>
      <c r="C54" s="35">
        <f>142.6+10.4</f>
        <v>153</v>
      </c>
    </row>
    <row r="55" spans="1:3" ht="15.75" customHeight="1">
      <c r="A55" s="13" t="s">
        <v>70</v>
      </c>
      <c r="B55" s="34" t="s">
        <v>58</v>
      </c>
      <c r="C55" s="63">
        <f>SUM(C56:C57)</f>
        <v>400.9</v>
      </c>
    </row>
    <row r="56" spans="1:3" ht="16.5" customHeight="1">
      <c r="A56" s="37" t="s">
        <v>54</v>
      </c>
      <c r="B56" s="38" t="s">
        <v>59</v>
      </c>
      <c r="C56" s="36">
        <v>216</v>
      </c>
    </row>
    <row r="57" spans="1:3" ht="24" customHeight="1" thickBot="1">
      <c r="A57" s="37"/>
      <c r="B57" s="38" t="s">
        <v>78</v>
      </c>
      <c r="C57" s="36">
        <v>184.9</v>
      </c>
    </row>
    <row r="58" spans="1:3" ht="16.5" customHeight="1" hidden="1">
      <c r="A58" s="22" t="s">
        <v>71</v>
      </c>
      <c r="B58" s="46" t="s">
        <v>72</v>
      </c>
      <c r="C58" s="61">
        <f>C59</f>
        <v>0</v>
      </c>
    </row>
    <row r="59" spans="1:3" ht="27" customHeight="1" hidden="1" thickBot="1">
      <c r="A59" s="47" t="s">
        <v>74</v>
      </c>
      <c r="B59" s="48" t="s">
        <v>73</v>
      </c>
      <c r="C59" s="62">
        <v>0</v>
      </c>
    </row>
    <row r="60" spans="1:3" ht="17.25" customHeight="1" thickBot="1">
      <c r="A60" s="39" t="s">
        <v>60</v>
      </c>
      <c r="B60" s="40"/>
      <c r="C60" s="64">
        <f>C42+C18</f>
        <v>12387</v>
      </c>
    </row>
    <row r="61" ht="25.5" customHeight="1"/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2021-10-30T11:10:48Z</cp:lastPrinted>
  <dcterms:created xsi:type="dcterms:W3CDTF">2005-12-20T08:48:21Z</dcterms:created>
  <dcterms:modified xsi:type="dcterms:W3CDTF">2021-10-30T11:10:49Z</dcterms:modified>
  <cp:category/>
  <cp:version/>
  <cp:contentType/>
  <cp:contentStatus/>
</cp:coreProperties>
</file>